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<sst xmlns="http://schemas.openxmlformats.org/spreadsheetml/2006/main" count="47" uniqueCount="43">
  <si>
    <t>附件1</t>
  </si>
  <si>
    <t>泸县2022年水稻生产（耕、种）社会化服务项目“耕”环节</t>
  </si>
  <si>
    <t>县级验收公示表</t>
  </si>
  <si>
    <t>序号</t>
  </si>
  <si>
    <t>服务主体</t>
  </si>
  <si>
    <t>服务区域</t>
  </si>
  <si>
    <t>服务主体上报完成服务情况</t>
  </si>
  <si>
    <t>抽检验收情况</t>
  </si>
  <si>
    <t>认定面积（亩）</t>
  </si>
  <si>
    <t>补助标准（元/亩）</t>
  </si>
  <si>
    <t>拟补助资金（元）</t>
  </si>
  <si>
    <t>备注</t>
  </si>
  <si>
    <t>上报总户数（户）</t>
  </si>
  <si>
    <t>上报总面积（亩）</t>
  </si>
  <si>
    <t>抽检户数（户）</t>
  </si>
  <si>
    <t>上报面积（亩）</t>
  </si>
  <si>
    <t>抽检面积（亩）</t>
  </si>
  <si>
    <t>对服务满意农户数</t>
  </si>
  <si>
    <t>抽检完成比例</t>
  </si>
  <si>
    <t>泸县新发站家庭农场</t>
  </si>
  <si>
    <t>玄滩镇平安村、石鹅沟村、新屋村、玄丰村；毗卢镇高楼湾村；云龙镇大水河村、高家咀村、茅坝村；石桥镇黄荆湾村、洪安桥村、新屋咀村。</t>
  </si>
  <si>
    <t>上报面积汇总错误，按实核减</t>
  </si>
  <si>
    <t>泸县春雨农机专业合作社</t>
  </si>
  <si>
    <t>玄难镇龙凤村；立石镇三溪村、玉龙村、水鸭池村、中咀村、柏杨村。</t>
  </si>
  <si>
    <t>泸县耀鑫粮油专业合作社</t>
  </si>
  <si>
    <t>方洞镇庆丰村、 董湾村、石牌坊村、薛湾村。</t>
  </si>
  <si>
    <t>泸县粟喻粮油专业合作社</t>
  </si>
  <si>
    <t>方洞镇新联村、宋田村、陈田村、屈湾村；农地家庭农场，心诚家庭农场；喻寺镇谭坝村。</t>
  </si>
  <si>
    <t>泸县方洞镇天平农机专业合作社</t>
  </si>
  <si>
    <t>方洞镇薛湾村、陈田村、石牌坊村；喻寺镇陈沱村、赵南村、兴隆村。</t>
  </si>
  <si>
    <t>泸县金银粮食专业合作社</t>
  </si>
  <si>
    <t>福集镇草坝村、金钱村、雷公村、大桥村。</t>
  </si>
  <si>
    <t>泸县玄滩获力农机专业合作社</t>
  </si>
  <si>
    <t>玄滩镇新屋村、劳动村、玉石村；奇峰镇长林村、金鱼村、红木村、石城村。</t>
  </si>
  <si>
    <t>泸县益良种养专业合作社</t>
  </si>
  <si>
    <t>嘉明镇复兴村、团山堡村；福集镇草坝村。</t>
  </si>
  <si>
    <t>泸县梅氏农业种植专业合作社</t>
  </si>
  <si>
    <t>兆雅镇大石坪村、两河村、凤鸣村；太伏镇伏龙村、 沙河村；云锦镇黄泥堡村、稻子村、龙井村、卫和村、翻身村、骑龙寺村。</t>
  </si>
  <si>
    <t>泸县绿之源种养殖农民合作社</t>
  </si>
  <si>
    <t>福集镇石鸭滩村；玉蟾街道玉蟾村。</t>
  </si>
  <si>
    <t>泸县蜀汉天府种粮专业合作社</t>
  </si>
  <si>
    <t>方洞镇三界村、增湾村；喻寺镇周堰村；福集镇石鸭滩村、雨锋村。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</si>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</sst>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9" fontId="0" fillId="0" borderId="6" xfId="0" applyNumberFormat="1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pane ySplit="6" topLeftCell="A7" activePane="bottomLeft" state="frozen"/>
      <selection/>
      <selection pane="bottomLeft" activeCell="J9" sqref="J9"/>
    </sheetView>
  </sheetViews>
  <sheetFormatPr defaultColWidth="10.4444444444444" defaultRowHeight="24" customHeight="1"/>
  <cols>
    <col min="1" max="1" width="4.55555555555556" style="1" customWidth="1"/>
    <col min="2" max="2" width="15.5555555555556" style="1" customWidth="1"/>
    <col min="3" max="3" width="43" style="1" customWidth="1"/>
    <col min="4" max="5" width="10.2222222222222" style="1" customWidth="1"/>
    <col min="6" max="6" width="8.77777777777778" style="1" customWidth="1"/>
    <col min="7" max="8" width="8.33333333333333" style="1" customWidth="1"/>
    <col min="9" max="9" width="8.77777777777778" style="1" customWidth="1"/>
    <col min="10" max="10" width="9.77777777777778" style="1" customWidth="1"/>
    <col min="11" max="11" width="9.66666666666667" style="1" customWidth="1"/>
    <col min="12" max="12" width="9.33333333333333" style="1" customWidth="1"/>
    <col min="13" max="13" width="10.8888888888889" style="1" customWidth="1"/>
    <col min="14" max="14" width="15.1111111111111" style="2" customWidth="1"/>
    <col min="15" max="16381" width="10.4444444444444" style="1" customWidth="1"/>
    <col min="16382" max="16384" width="10.4444444444444" style="1"/>
  </cols>
  <sheetData>
    <row r="1" s="1" customFormat="1" ht="21" customHeight="1" spans="1:14">
      <c r="A1" s="3" t="s">
        <v>0</v>
      </c>
      <c r="B1" s="3"/>
      <c r="N1" s="2"/>
    </row>
    <row r="2" s="1" customFormat="1" ht="2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="1" customFormat="1" ht="26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="1" customFormat="1" ht="13" customHeight="1" spans="14:14">
      <c r="N4" s="2"/>
    </row>
    <row r="5" s="1" customFormat="1" ht="33" customHeight="1" spans="1:14">
      <c r="A5" s="5" t="s">
        <v>3</v>
      </c>
      <c r="B5" s="5" t="s">
        <v>4</v>
      </c>
      <c r="C5" s="5" t="s">
        <v>5</v>
      </c>
      <c r="D5" s="6" t="s">
        <v>6</v>
      </c>
      <c r="E5" s="7"/>
      <c r="F5" s="6" t="s">
        <v>7</v>
      </c>
      <c r="G5" s="8"/>
      <c r="H5" s="8"/>
      <c r="I5" s="8"/>
      <c r="J5" s="7"/>
      <c r="K5" s="5" t="s">
        <v>8</v>
      </c>
      <c r="L5" s="5" t="s">
        <v>9</v>
      </c>
      <c r="M5" s="5" t="s">
        <v>10</v>
      </c>
      <c r="N5" s="18" t="s">
        <v>11</v>
      </c>
    </row>
    <row r="6" s="1" customFormat="1" ht="33" customHeight="1" spans="1:14">
      <c r="A6" s="9"/>
      <c r="B6" s="9"/>
      <c r="C6" s="9"/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9"/>
      <c r="L6" s="9"/>
      <c r="M6" s="9"/>
      <c r="N6" s="19"/>
    </row>
    <row r="7" s="1" customFormat="1" ht="46" customHeight="1" spans="1:14">
      <c r="A7" s="11">
        <v>1</v>
      </c>
      <c r="B7" s="11" t="s">
        <v>19</v>
      </c>
      <c r="C7" s="11" t="s">
        <v>20</v>
      </c>
      <c r="D7" s="12">
        <v>417</v>
      </c>
      <c r="E7" s="12">
        <v>4675.11</v>
      </c>
      <c r="F7" s="12">
        <v>42</v>
      </c>
      <c r="G7" s="12">
        <v>1346.95</v>
      </c>
      <c r="H7" s="12">
        <v>1346.95</v>
      </c>
      <c r="I7" s="12">
        <v>42</v>
      </c>
      <c r="J7" s="20">
        <v>1</v>
      </c>
      <c r="K7" s="11">
        <v>4655.23</v>
      </c>
      <c r="L7" s="11">
        <v>33</v>
      </c>
      <c r="M7" s="11">
        <f t="shared" ref="M7:M17" si="0">K7*33</f>
        <v>153622.59</v>
      </c>
      <c r="N7" s="11" t="s">
        <v>21</v>
      </c>
    </row>
    <row r="8" s="1" customFormat="1" ht="33" customHeight="1" spans="1:14">
      <c r="A8" s="11">
        <v>2</v>
      </c>
      <c r="B8" s="11" t="s">
        <v>22</v>
      </c>
      <c r="C8" s="11" t="s">
        <v>23</v>
      </c>
      <c r="D8" s="11">
        <v>693</v>
      </c>
      <c r="E8" s="11">
        <v>2085.26</v>
      </c>
      <c r="F8" s="11">
        <v>73</v>
      </c>
      <c r="G8" s="11">
        <v>552.31</v>
      </c>
      <c r="H8" s="11">
        <v>552.31</v>
      </c>
      <c r="I8" s="11">
        <v>73</v>
      </c>
      <c r="J8" s="20">
        <v>1</v>
      </c>
      <c r="K8" s="11">
        <v>2085.26</v>
      </c>
      <c r="L8" s="11">
        <v>33</v>
      </c>
      <c r="M8" s="11">
        <f t="shared" si="0"/>
        <v>68813.58</v>
      </c>
      <c r="N8" s="11"/>
    </row>
    <row r="9" s="1" customFormat="1" ht="31" customHeight="1" spans="1:14">
      <c r="A9" s="11">
        <v>3</v>
      </c>
      <c r="B9" s="11" t="s">
        <v>24</v>
      </c>
      <c r="C9" s="11" t="s">
        <v>25</v>
      </c>
      <c r="D9" s="11">
        <v>977</v>
      </c>
      <c r="E9" s="11">
        <v>3346.21</v>
      </c>
      <c r="F9" s="11">
        <v>103</v>
      </c>
      <c r="G9" s="11">
        <v>389.11</v>
      </c>
      <c r="H9" s="11">
        <v>389.11</v>
      </c>
      <c r="I9" s="11">
        <v>103</v>
      </c>
      <c r="J9" s="20">
        <v>1</v>
      </c>
      <c r="K9" s="11">
        <v>3346.21</v>
      </c>
      <c r="L9" s="11">
        <v>33</v>
      </c>
      <c r="M9" s="11">
        <f t="shared" si="0"/>
        <v>110424.93</v>
      </c>
      <c r="N9" s="11"/>
    </row>
    <row r="10" s="1" customFormat="1" ht="33" customHeight="1" spans="1:14">
      <c r="A10" s="11">
        <v>4</v>
      </c>
      <c r="B10" s="11" t="s">
        <v>26</v>
      </c>
      <c r="C10" s="11" t="s">
        <v>27</v>
      </c>
      <c r="D10" s="11">
        <v>668</v>
      </c>
      <c r="E10" s="11">
        <v>1059.51</v>
      </c>
      <c r="F10" s="11">
        <v>72</v>
      </c>
      <c r="G10" s="11">
        <v>90.84</v>
      </c>
      <c r="H10" s="11">
        <v>90.84</v>
      </c>
      <c r="I10" s="11">
        <v>72</v>
      </c>
      <c r="J10" s="20">
        <v>1</v>
      </c>
      <c r="K10" s="11">
        <v>1059.41</v>
      </c>
      <c r="L10" s="11">
        <v>33</v>
      </c>
      <c r="M10" s="11">
        <f t="shared" si="0"/>
        <v>34960.53</v>
      </c>
      <c r="N10" s="11" t="s">
        <v>21</v>
      </c>
    </row>
    <row r="11" s="1" customFormat="1" ht="33" customHeight="1" spans="1:14">
      <c r="A11" s="11">
        <v>5</v>
      </c>
      <c r="B11" s="11" t="s">
        <v>28</v>
      </c>
      <c r="C11" s="11" t="s">
        <v>29</v>
      </c>
      <c r="D11" s="11">
        <v>397</v>
      </c>
      <c r="E11" s="11">
        <v>1463.3</v>
      </c>
      <c r="F11" s="11">
        <v>44</v>
      </c>
      <c r="G11" s="11">
        <v>161.57</v>
      </c>
      <c r="H11" s="11">
        <v>174.98</v>
      </c>
      <c r="I11" s="11">
        <v>44</v>
      </c>
      <c r="J11" s="21">
        <v>1.083</v>
      </c>
      <c r="K11" s="11">
        <v>1455.34</v>
      </c>
      <c r="L11" s="11">
        <v>33</v>
      </c>
      <c r="M11" s="11">
        <f t="shared" si="0"/>
        <v>48026.22</v>
      </c>
      <c r="N11" s="11" t="s">
        <v>21</v>
      </c>
    </row>
    <row r="12" s="1" customFormat="1" ht="31" customHeight="1" spans="1:14">
      <c r="A12" s="11">
        <v>6</v>
      </c>
      <c r="B12" s="11" t="s">
        <v>30</v>
      </c>
      <c r="C12" s="11" t="s">
        <v>31</v>
      </c>
      <c r="D12" s="11">
        <v>694</v>
      </c>
      <c r="E12" s="11">
        <v>2352.89</v>
      </c>
      <c r="F12" s="11">
        <v>74</v>
      </c>
      <c r="G12" s="11">
        <v>370.12</v>
      </c>
      <c r="H12" s="11">
        <v>370.12</v>
      </c>
      <c r="I12" s="11">
        <v>74</v>
      </c>
      <c r="J12" s="20">
        <v>1</v>
      </c>
      <c r="K12" s="11">
        <v>2348.89</v>
      </c>
      <c r="L12" s="11">
        <v>33</v>
      </c>
      <c r="M12" s="11">
        <f t="shared" si="0"/>
        <v>77513.37</v>
      </c>
      <c r="N12" s="11" t="s">
        <v>21</v>
      </c>
    </row>
    <row r="13" s="1" customFormat="1" ht="31" customHeight="1" spans="1:14">
      <c r="A13" s="11">
        <v>7</v>
      </c>
      <c r="B13" s="13" t="s">
        <v>32</v>
      </c>
      <c r="C13" s="14" t="s">
        <v>33</v>
      </c>
      <c r="D13" s="11">
        <v>434</v>
      </c>
      <c r="E13" s="12">
        <v>2442</v>
      </c>
      <c r="F13" s="11">
        <v>44</v>
      </c>
      <c r="G13" s="11">
        <v>868.06</v>
      </c>
      <c r="H13" s="11">
        <v>868.06</v>
      </c>
      <c r="I13" s="11">
        <v>44</v>
      </c>
      <c r="J13" s="20">
        <v>1</v>
      </c>
      <c r="K13" s="11">
        <v>2442</v>
      </c>
      <c r="L13" s="11">
        <v>33</v>
      </c>
      <c r="M13" s="11">
        <f t="shared" si="0"/>
        <v>80586</v>
      </c>
      <c r="N13" s="11"/>
    </row>
    <row r="14" s="1" customFormat="1" ht="34" customHeight="1" spans="1:14">
      <c r="A14" s="11">
        <v>8</v>
      </c>
      <c r="B14" s="13" t="s">
        <v>34</v>
      </c>
      <c r="C14" s="14" t="s">
        <v>35</v>
      </c>
      <c r="D14" s="11">
        <v>654</v>
      </c>
      <c r="E14" s="11">
        <v>1876.7</v>
      </c>
      <c r="F14" s="11">
        <v>71</v>
      </c>
      <c r="G14" s="11">
        <v>173.3</v>
      </c>
      <c r="H14" s="11">
        <v>173.3</v>
      </c>
      <c r="I14" s="11">
        <v>71</v>
      </c>
      <c r="J14" s="20">
        <v>1</v>
      </c>
      <c r="K14" s="11">
        <v>1876.7</v>
      </c>
      <c r="L14" s="11">
        <v>33</v>
      </c>
      <c r="M14" s="11">
        <f t="shared" si="0"/>
        <v>61931.1</v>
      </c>
      <c r="N14" s="11"/>
    </row>
    <row r="15" s="1" customFormat="1" ht="46" customHeight="1" spans="1:14">
      <c r="A15" s="11">
        <v>9</v>
      </c>
      <c r="B15" s="11" t="s">
        <v>36</v>
      </c>
      <c r="C15" s="11" t="s">
        <v>37</v>
      </c>
      <c r="D15" s="15">
        <v>1218</v>
      </c>
      <c r="E15" s="15">
        <v>4804</v>
      </c>
      <c r="F15" s="11">
        <v>125</v>
      </c>
      <c r="G15" s="11">
        <v>935.13</v>
      </c>
      <c r="H15" s="11">
        <v>935.33</v>
      </c>
      <c r="I15" s="11">
        <v>125</v>
      </c>
      <c r="J15" s="21">
        <v>1.0002</v>
      </c>
      <c r="K15" s="11">
        <v>4804</v>
      </c>
      <c r="L15" s="11">
        <v>33</v>
      </c>
      <c r="M15" s="11">
        <f t="shared" si="0"/>
        <v>158532</v>
      </c>
      <c r="N15" s="11"/>
    </row>
    <row r="16" s="1" customFormat="1" ht="31" customHeight="1" spans="1:14">
      <c r="A16" s="11">
        <v>10</v>
      </c>
      <c r="B16" s="11" t="s">
        <v>38</v>
      </c>
      <c r="C16" s="11" t="s">
        <v>39</v>
      </c>
      <c r="D16" s="11">
        <v>204</v>
      </c>
      <c r="E16" s="11">
        <v>381.31</v>
      </c>
      <c r="F16" s="11">
        <v>23</v>
      </c>
      <c r="G16" s="11">
        <v>44.7</v>
      </c>
      <c r="H16" s="11">
        <v>44.7</v>
      </c>
      <c r="I16" s="11">
        <v>23</v>
      </c>
      <c r="J16" s="20">
        <v>1</v>
      </c>
      <c r="K16" s="11">
        <v>381.31</v>
      </c>
      <c r="L16" s="11">
        <v>33</v>
      </c>
      <c r="M16" s="11">
        <f t="shared" si="0"/>
        <v>12583.23</v>
      </c>
      <c r="N16" s="11"/>
    </row>
    <row r="17" s="1" customFormat="1" ht="33" customHeight="1" spans="1:14">
      <c r="A17" s="11">
        <v>11</v>
      </c>
      <c r="B17" s="11" t="s">
        <v>40</v>
      </c>
      <c r="C17" s="11" t="s">
        <v>41</v>
      </c>
      <c r="D17" s="11">
        <v>1078</v>
      </c>
      <c r="E17" s="11">
        <v>3267.27</v>
      </c>
      <c r="F17" s="11">
        <v>115</v>
      </c>
      <c r="G17" s="11">
        <v>417.58</v>
      </c>
      <c r="H17" s="11">
        <v>417.58</v>
      </c>
      <c r="I17" s="11">
        <v>115</v>
      </c>
      <c r="J17" s="20">
        <v>1</v>
      </c>
      <c r="K17" s="11">
        <v>3215.852</v>
      </c>
      <c r="L17" s="11">
        <v>33</v>
      </c>
      <c r="M17" s="11">
        <f t="shared" si="0"/>
        <v>106123.116</v>
      </c>
      <c r="N17" s="11" t="s">
        <v>21</v>
      </c>
    </row>
    <row r="18" s="1" customFormat="1" ht="29" customHeight="1" spans="1:14">
      <c r="A18" s="16" t="s">
        <v>42</v>
      </c>
      <c r="B18" s="17"/>
      <c r="C18" s="11"/>
      <c r="D18" s="11">
        <f t="shared" ref="D18:F18" si="1">SUM(D7:D17)</f>
        <v>7434</v>
      </c>
      <c r="E18" s="11">
        <f t="shared" si="1"/>
        <v>27753.56</v>
      </c>
      <c r="F18" s="11">
        <f t="shared" si="1"/>
        <v>786</v>
      </c>
      <c r="G18" s="11"/>
      <c r="H18" s="11"/>
      <c r="I18" s="11">
        <f t="shared" ref="I18:M18" si="2">SUM(I7:I17)</f>
        <v>786</v>
      </c>
      <c r="J18" s="11"/>
      <c r="K18" s="11">
        <f t="shared" si="2"/>
        <v>27670.202</v>
      </c>
      <c r="L18" s="11">
        <v>33</v>
      </c>
      <c r="M18" s="11">
        <f t="shared" si="2"/>
        <v>913116.666</v>
      </c>
      <c r="N18" s="11"/>
    </row>
  </sheetData>
  <mergeCells count="13">
    <mergeCell ref="A1:B1"/>
    <mergeCell ref="A2:N2"/>
    <mergeCell ref="A3:N3"/>
    <mergeCell ref="D5:E5"/>
    <mergeCell ref="F5:J5"/>
    <mergeCell ref="A18:B18"/>
    <mergeCell ref="A5:A6"/>
    <mergeCell ref="B5:B6"/>
    <mergeCell ref="C5:C6"/>
    <mergeCell ref="K5:K6"/>
    <mergeCell ref="L5:L6"/>
    <mergeCell ref="M5:M6"/>
    <mergeCell ref="N5:N6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2022-06-08T08:11:00Z</dcterms:created>
  <dcterms:modified xsi:type="dcterms:W3CDTF">2022-06-08T09:31:01Z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